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adj\Desktop\2021-2022\EXAMENS\RESULTATS\"/>
    </mc:Choice>
  </mc:AlternateContent>
  <xr:revisionPtr revIDLastSave="0" documentId="13_ncr:1_{A52BF90C-7B7E-48E5-8D23-BE4895475B6E}" xr6:coauthVersionLast="47" xr6:coauthVersionMax="47" xr10:uidLastSave="{00000000-0000-0000-0000-000000000000}"/>
  <bookViews>
    <workbookView xWindow="-120" yWindow="-120" windowWidth="20730" windowHeight="11160" xr2:uid="{1703A23A-906C-4E7C-B20A-78FCE9FCD0A1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I20" i="1"/>
  <c r="I19" i="1"/>
  <c r="I18" i="1"/>
  <c r="D5" i="2"/>
  <c r="D4" i="2"/>
  <c r="D3" i="2"/>
  <c r="D20" i="1"/>
  <c r="D19" i="1"/>
  <c r="D18" i="1"/>
  <c r="D3" i="1"/>
  <c r="S4" i="1"/>
  <c r="S5" i="1"/>
  <c r="S3" i="1"/>
  <c r="N4" i="1"/>
  <c r="N5" i="1"/>
  <c r="N3" i="1"/>
  <c r="I3" i="1"/>
  <c r="I5" i="1"/>
  <c r="I4" i="1"/>
  <c r="D5" i="1"/>
  <c r="D4" i="1"/>
</calcChain>
</file>

<file path=xl/sharedStrings.xml><?xml version="1.0" encoding="utf-8"?>
<sst xmlns="http://schemas.openxmlformats.org/spreadsheetml/2006/main" count="44" uniqueCount="18">
  <si>
    <t>Inscrits</t>
  </si>
  <si>
    <t>Admis</t>
  </si>
  <si>
    <t>Taux de 
Réussite</t>
  </si>
  <si>
    <t>BAC PRO G-A</t>
  </si>
  <si>
    <t>BAC STMG</t>
  </si>
  <si>
    <t>BTS NDRC</t>
  </si>
  <si>
    <t>MA</t>
  </si>
  <si>
    <t>GATL</t>
  </si>
  <si>
    <t>MCV-A</t>
  </si>
  <si>
    <t>MCV-B</t>
  </si>
  <si>
    <t>* Session 2020 : BAC PRO GA -&gt; 74,5% sans les UFA   -   BAC STMG -&gt; 86,1% sans les MOREA</t>
  </si>
  <si>
    <t>2020*</t>
  </si>
  <si>
    <t>CAP EPC (EVS jusqu'à 2021)</t>
  </si>
  <si>
    <t>-</t>
  </si>
  <si>
    <t>BAC PRO MA 
(ARCU jusqu'à 2021)</t>
  </si>
  <si>
    <t>BAC PRO MCV-A 
(COMMERCE  jusqu'à 2021)</t>
  </si>
  <si>
    <t>BAC PRO MCV-B 
(VENTE jusqu'à 2021)</t>
  </si>
  <si>
    <t>ARI /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</si>
</sst>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2C2C"/>
      <name val="Arial"/>
      <family val="2"/>
    </font>
    <font>
      <b/>
      <sz val="10"/>
      <color rgb="FF2C2C2C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8CAFE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rgb="FFFDDFD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1" xfId="0" applyNumberFormat="1" applyBorder="1"/>
    <xf numFmtId="165" fontId="0" fillId="0" borderId="0" xfId="0" applyNumberFormat="1" applyBorder="1"/>
    <xf numFmtId="9" fontId="0" fillId="0" borderId="0" xfId="0" applyNumberForma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1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165" fontId="1" fillId="10" borderId="1" xfId="0" applyNumberFormat="1" applyFont="1" applyFill="1" applyBorder="1"/>
    <xf numFmtId="9" fontId="0" fillId="1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9"/>
      <color rgb="FFD6AEF4"/>
      <color rgb="FF2C2C2C"/>
      <color rgb="FF171717"/>
      <color rgb="FFFDDFD3"/>
      <color rgb="FFFFCCFF"/>
      <color rgb="FFE4E4E4"/>
      <color rgb="FFD2E6C4"/>
      <color rgb="FFDEAE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300"/>
              <a:t>BAC PRO MA (ARCU jusqu'en 2021)</a:t>
            </a:r>
          </a:p>
        </c:rich>
      </c:tx>
      <c:layout>
        <c:manualLayout>
          <c:xMode val="edge"/>
          <c:yMode val="edge"/>
          <c:x val="0.22146145916446755"/>
          <c:y val="1.6145206376894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729971448408021"/>
          <c:y val="0.38163430859704434"/>
          <c:w val="0.69871724692427417"/>
          <c:h val="0.42858482597112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Feuil1!$D$1:$D$2</c:f>
              <c:strCache>
                <c:ptCount val="2"/>
                <c:pt idx="0">
                  <c:v>BAC PRO MA 
(ARCU jusqu'à 2021)</c:v>
                </c:pt>
                <c:pt idx="1">
                  <c:v>Taux de 
Réussite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615745123988591E-3"/>
                  <c:y val="2.55220464260091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1B-46B6-A256-8B93B3BCB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Feuil1!$A$3:$A$5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Feuil1!$D$3:$D$5</c:f>
              <c:numCache>
                <c:formatCode>0.0%</c:formatCode>
                <c:ptCount val="3"/>
                <c:pt idx="0">
                  <c:v>0.93333333333333335</c:v>
                </c:pt>
                <c:pt idx="1">
                  <c:v>0.55172413793103448</c:v>
                </c:pt>
                <c:pt idx="2">
                  <c:v>0.51724137931034486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B-46B6-A256-8B93B3BCB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475343"/>
        <c:axId val="1743473263"/>
      </c:barChart>
      <c:catAx>
        <c:axId val="174347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3473263"/>
        <c:crosses val="autoZero"/>
        <c:auto val="1"/>
        <c:lblAlgn val="ctr"/>
        <c:lblOffset val="100"/>
        <c:noMultiLvlLbl val="0"/>
      </c:catAx>
      <c:valAx>
        <c:axId val="174347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3475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300"/>
              <a:t>BAC RPO MCV-A (COM jusqu'en 2021)</a:t>
            </a:r>
          </a:p>
        </c:rich>
      </c:tx>
      <c:layout>
        <c:manualLayout>
          <c:xMode val="edge"/>
          <c:yMode val="edge"/>
          <c:x val="0.15573136935770707"/>
          <c:y val="8.8070954728884982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781286273566317"/>
          <c:y val="0.31744533255470014"/>
          <c:w val="0.72852537544964635"/>
          <c:h val="0.48967405429787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Feuil1!$I$1:$I$2</c:f>
              <c:strCache>
                <c:ptCount val="2"/>
                <c:pt idx="0">
                  <c:v>BAC PRO MCV-A 
(COMMERCE  jusqu'à 2021)</c:v>
                </c:pt>
                <c:pt idx="1">
                  <c:v>Taux de 
Réussite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Feuil1!$F$3:$F$5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Feuil1!$I$3:$I$5</c:f>
              <c:numCache>
                <c:formatCode>0.0%</c:formatCode>
                <c:ptCount val="3"/>
                <c:pt idx="0">
                  <c:v>0.91228070175438591</c:v>
                </c:pt>
                <c:pt idx="1">
                  <c:v>0.82456140350877194</c:v>
                </c:pt>
                <c:pt idx="2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9-406E-8A52-F0670FAF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854767"/>
        <c:axId val="2067855183"/>
      </c:barChart>
      <c:catAx>
        <c:axId val="206785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855183"/>
        <c:crosses val="autoZero"/>
        <c:auto val="1"/>
        <c:lblAlgn val="ctr"/>
        <c:lblOffset val="100"/>
        <c:noMultiLvlLbl val="0"/>
      </c:catAx>
      <c:valAx>
        <c:axId val="206785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85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BAC PRO MCV-B (VENTE jusqu'en 2021)</a:t>
            </a:r>
          </a:p>
        </c:rich>
      </c:tx>
      <c:layout>
        <c:manualLayout>
          <c:xMode val="edge"/>
          <c:yMode val="edge"/>
          <c:x val="0.13926134942061752"/>
          <c:y val="8.40221050911441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0130623206983"/>
          <c:y val="0.31755130313284163"/>
          <c:w val="0.83637453457852651"/>
          <c:h val="0.545150440080602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Feuil1!$N$1:$N$2</c:f>
              <c:strCache>
                <c:ptCount val="2"/>
                <c:pt idx="0">
                  <c:v>BAC PRO MCV-B 
(VENTE jusqu'à 2021)</c:v>
                </c:pt>
                <c:pt idx="1">
                  <c:v>Taux de 
Réussite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Feuil1!$K$3:$K$5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Feuil1!$N$3:$N$5</c:f>
              <c:numCache>
                <c:formatCode>0.0%</c:formatCode>
                <c:ptCount val="3"/>
                <c:pt idx="0">
                  <c:v>0.83333333333333337</c:v>
                </c:pt>
                <c:pt idx="1">
                  <c:v>0.76666666666666672</c:v>
                </c:pt>
                <c:pt idx="2">
                  <c:v>0.6785714285714286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D-4616-A682-9317054B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172959"/>
        <c:axId val="2072173375"/>
      </c:barChart>
      <c:catAx>
        <c:axId val="207217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2173375"/>
        <c:crosses val="autoZero"/>
        <c:auto val="1"/>
        <c:lblAlgn val="ctr"/>
        <c:lblOffset val="100"/>
        <c:noMultiLvlLbl val="0"/>
      </c:catAx>
      <c:valAx>
        <c:axId val="207217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217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BAC PRO G-A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181583870156987"/>
          <c:y val="0.21941138102632529"/>
          <c:w val="0.70858825077297538"/>
          <c:h val="0.585496094745868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Feuil1!$S$1:$S$2</c:f>
              <c:strCache>
                <c:ptCount val="2"/>
                <c:pt idx="0">
                  <c:v>BAC PRO G-A</c:v>
                </c:pt>
                <c:pt idx="1">
                  <c:v>Taux de 
Réussite</c:v>
                </c:pt>
              </c:strCache>
            </c:strRef>
          </c:tx>
          <c:spPr>
            <a:solidFill>
              <a:srgbClr val="FFCDDE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Feuil1!$P$3:$P$5</c:f>
              <c:strCache>
                <c:ptCount val="3"/>
                <c:pt idx="0">
                  <c:v>2020*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Feuil1!$S$3:$S$5</c:f>
              <c:numCache>
                <c:formatCode>0.0%</c:formatCode>
                <c:ptCount val="3"/>
                <c:pt idx="0">
                  <c:v>0.78181818181818186</c:v>
                </c:pt>
                <c:pt idx="1">
                  <c:v>0.72916666666666663</c:v>
                </c:pt>
                <c:pt idx="2">
                  <c:v>0.77083333333333337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1-453E-90C8-C6B697ED6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8362863"/>
        <c:axId val="1918363279"/>
      </c:barChart>
      <c:catAx>
        <c:axId val="191836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363279"/>
        <c:crosses val="autoZero"/>
        <c:auto val="1"/>
        <c:lblAlgn val="ctr"/>
        <c:lblOffset val="100"/>
        <c:noMultiLvlLbl val="0"/>
      </c:catAx>
      <c:valAx>
        <c:axId val="191836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36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BAC</a:t>
            </a:r>
            <a:r>
              <a:rPr lang="en-US" sz="1300" baseline="0"/>
              <a:t> STMG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042203458720748"/>
          <c:y val="0.3090835361440526"/>
          <c:w val="0.75524129844872157"/>
          <c:h val="0.497597439368398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Feuil1!$D$16:$D$17</c:f>
              <c:strCache>
                <c:ptCount val="2"/>
                <c:pt idx="0">
                  <c:v>BAC STMG</c:v>
                </c:pt>
                <c:pt idx="1">
                  <c:v>Taux de 
Réussite</c:v>
                </c:pt>
              </c:strCache>
            </c:strRef>
          </c:tx>
          <c:spPr>
            <a:solidFill>
              <a:srgbClr val="D0E3F4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Feuil1!$A$18:$A$20</c:f>
              <c:strCache>
                <c:ptCount val="3"/>
                <c:pt idx="0">
                  <c:v>2020*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Feuil1!$D$18:$D$20</c:f>
              <c:numCache>
                <c:formatCode>0.0%</c:formatCode>
                <c:ptCount val="3"/>
                <c:pt idx="0">
                  <c:v>0.86538461538461542</c:v>
                </c:pt>
                <c:pt idx="1">
                  <c:v>0.69696969696969702</c:v>
                </c:pt>
                <c:pt idx="2">
                  <c:v>0.67647058823529416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F-4828-B835-689C0EB3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7807167"/>
        <c:axId val="1927806751"/>
      </c:barChart>
      <c:catAx>
        <c:axId val="192780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7806751"/>
        <c:crosses val="autoZero"/>
        <c:auto val="1"/>
        <c:lblAlgn val="ctr"/>
        <c:lblOffset val="100"/>
        <c:noMultiLvlLbl val="0"/>
      </c:catAx>
      <c:valAx>
        <c:axId val="192780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780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CAP EVS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930055465510767"/>
          <c:y val="0.29509947720252028"/>
          <c:w val="0.71847723499997118"/>
          <c:h val="0.509807998569673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Feuil1!$I$16:$I$17</c:f>
              <c:strCache>
                <c:ptCount val="2"/>
                <c:pt idx="0">
                  <c:v>CAP EPC (EVS jusqu'à 2021)</c:v>
                </c:pt>
                <c:pt idx="1">
                  <c:v>Taux de 
Réussite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Feuil1!$F$18:$F$20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Feuil1!$I$18:$I$20</c:f>
              <c:numCache>
                <c:formatCode>0.0%</c:formatCode>
                <c:ptCount val="3"/>
                <c:pt idx="0">
                  <c:v>1</c:v>
                </c:pt>
                <c:pt idx="1">
                  <c:v>0.9285714285714286</c:v>
                </c:pt>
                <c:pt idx="2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F-483F-AA47-B5947B41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0723119"/>
        <c:axId val="1590723535"/>
      </c:barChart>
      <c:catAx>
        <c:axId val="159072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0723535"/>
        <c:crosses val="autoZero"/>
        <c:auto val="1"/>
        <c:lblAlgn val="ctr"/>
        <c:lblOffset val="100"/>
        <c:noMultiLvlLbl val="0"/>
      </c:catAx>
      <c:valAx>
        <c:axId val="159072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072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BTS</a:t>
            </a:r>
            <a:r>
              <a:rPr lang="en-US" sz="1300" baseline="0"/>
              <a:t> NDRC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471851158971019"/>
          <c:y val="0.1987892142710104"/>
          <c:w val="0.70346793084315107"/>
          <c:h val="0.610492613197201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Feuil1!$N$16:$N$17</c:f>
              <c:strCache>
                <c:ptCount val="2"/>
                <c:pt idx="0">
                  <c:v>BTS NDRC</c:v>
                </c:pt>
                <c:pt idx="1">
                  <c:v>Taux de 
Réussite</c:v>
                </c:pt>
              </c:strCache>
            </c:strRef>
          </c:tx>
          <c:spPr>
            <a:solidFill>
              <a:srgbClr val="D6AEF4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Feuil1!$K$18:$K$20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Feuil1!$N$18:$N$20</c:f>
              <c:numCache>
                <c:formatCode>0.0%</c:formatCode>
                <c:ptCount val="3"/>
                <c:pt idx="0">
                  <c:v>1</c:v>
                </c:pt>
                <c:pt idx="1">
                  <c:v>0.83333333333333337</c:v>
                </c:pt>
                <c:pt idx="2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0-4863-ABB1-3EA187AC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8910447"/>
        <c:axId val="2078910863"/>
      </c:barChart>
      <c:catAx>
        <c:axId val="207891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8910863"/>
        <c:crosses val="autoZero"/>
        <c:auto val="1"/>
        <c:lblAlgn val="ctr"/>
        <c:lblOffset val="100"/>
        <c:noMultiLvlLbl val="0"/>
      </c:catAx>
      <c:valAx>
        <c:axId val="207891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8910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300"/>
              <a:t>ARI / AIP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776898441461941"/>
          <c:y val="4.7038601256565546E-2"/>
          <c:w val="0.79578000379809477"/>
          <c:h val="0.65410325901879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Feuil1!$P$18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Feuil1!$Q$16:$T$17</c:f>
              <c:multiLvlStrCache>
                <c:ptCount val="4"/>
                <c:lvl>
                  <c:pt idx="0">
                    <c:v>MA</c:v>
                  </c:pt>
                  <c:pt idx="1">
                    <c:v>MCV-A</c:v>
                  </c:pt>
                  <c:pt idx="2">
                    <c:v>MCV-B</c:v>
                  </c:pt>
                  <c:pt idx="3">
                    <c:v>GATL</c:v>
                  </c:pt>
                </c:lvl>
                <c:lvl>
                  <c:pt idx="0">
                    <c:v>ARI / AIP</c:v>
                  </c:pt>
                </c:lvl>
              </c:multiLvlStrCache>
            </c:multiLvlStrRef>
          </c:cat>
          <c:val>
            <c:numRef>
              <c:f>Feuil1!$Q$18:$T$18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E-4ACE-B659-F14B42D92633}"/>
            </c:ext>
          </c:extLst>
        </c:ser>
        <c:ser>
          <c:idx val="1"/>
          <c:order val="1"/>
          <c:tx>
            <c:strRef>
              <c:f>Feuil1!$P$19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9377104138112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E-4ACE-B659-F14B42D92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Feuil1!$Q$16:$T$17</c:f>
              <c:multiLvlStrCache>
                <c:ptCount val="4"/>
                <c:lvl>
                  <c:pt idx="0">
                    <c:v>MA</c:v>
                  </c:pt>
                  <c:pt idx="1">
                    <c:v>MCV-A</c:v>
                  </c:pt>
                  <c:pt idx="2">
                    <c:v>MCV-B</c:v>
                  </c:pt>
                  <c:pt idx="3">
                    <c:v>GATL</c:v>
                  </c:pt>
                </c:lvl>
                <c:lvl>
                  <c:pt idx="0">
                    <c:v>ARI / AIP</c:v>
                  </c:pt>
                </c:lvl>
              </c:multiLvlStrCache>
            </c:multiLvlStrRef>
          </c:cat>
          <c:val>
            <c:numRef>
              <c:f>Feuil1!$Q$19:$T$19</c:f>
              <c:numCache>
                <c:formatCode>0%</c:formatCode>
                <c:ptCount val="4"/>
                <c:pt idx="0">
                  <c:v>0.73</c:v>
                </c:pt>
                <c:pt idx="1">
                  <c:v>0.95</c:v>
                </c:pt>
                <c:pt idx="2">
                  <c:v>0.8</c:v>
                </c:pt>
                <c:pt idx="3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E-4ACE-B659-F14B42D92633}"/>
            </c:ext>
          </c:extLst>
        </c:ser>
        <c:ser>
          <c:idx val="2"/>
          <c:order val="2"/>
          <c:tx>
            <c:strRef>
              <c:f>Feuil1!$P$20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0032525249657197E-2"/>
                  <c:y val="8.04723919499727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E-4ACE-B659-F14B42D92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Feuil1!$Q$16:$T$17</c:f>
              <c:multiLvlStrCache>
                <c:ptCount val="4"/>
                <c:lvl>
                  <c:pt idx="0">
                    <c:v>MA</c:v>
                  </c:pt>
                  <c:pt idx="1">
                    <c:v>MCV-A</c:v>
                  </c:pt>
                  <c:pt idx="2">
                    <c:v>MCV-B</c:v>
                  </c:pt>
                  <c:pt idx="3">
                    <c:v>GATL</c:v>
                  </c:pt>
                </c:lvl>
                <c:lvl>
                  <c:pt idx="0">
                    <c:v>ARI / AIP</c:v>
                  </c:pt>
                </c:lvl>
              </c:multiLvlStrCache>
            </c:multiLvlStrRef>
          </c:cat>
          <c:val>
            <c:numRef>
              <c:f>Feuil1!$Q$20:$T$20</c:f>
              <c:numCache>
                <c:formatCode>0%</c:formatCode>
                <c:ptCount val="4"/>
                <c:pt idx="0">
                  <c:v>0.8</c:v>
                </c:pt>
                <c:pt idx="1">
                  <c:v>0.55000000000000004</c:v>
                </c:pt>
                <c:pt idx="2">
                  <c:v>1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E-4ACE-B659-F14B42D92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8209935"/>
        <c:axId val="1848214095"/>
      </c:barChart>
      <c:catAx>
        <c:axId val="184820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8214095"/>
        <c:crosses val="autoZero"/>
        <c:auto val="1"/>
        <c:lblAlgn val="ctr"/>
        <c:lblOffset val="100"/>
        <c:noMultiLvlLbl val="0"/>
      </c:catAx>
      <c:valAx>
        <c:axId val="18482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820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  <a:scene3d>
      <a:camera prst="orthographicFront"/>
      <a:lightRig rig="threePt" dir="t"/>
    </a:scene3d>
    <a:sp3d>
      <a:bevelT prst="slope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710045</xdr:colOff>
      <xdr:row>6</xdr:row>
      <xdr:rowOff>13855</xdr:rowOff>
    </xdr:from>
    <xdr:to>
      <xdr:col>4</xdr:col>
      <xdr:colOff>0</xdr:colOff>
      <xdr:row>13</xdr:row>
      <xdr:rowOff>173182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C29D08FF-54CA-E750-8E16-6F3EF53E37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17318</xdr:colOff>
      <xdr:row>6</xdr:row>
      <xdr:rowOff>13854</xdr:rowOff>
    </xdr:from>
    <xdr:to>
      <xdr:col>9</xdr:col>
      <xdr:colOff>1</xdr:colOff>
      <xdr:row>14</xdr:row>
      <xdr:rowOff>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9829FA0A-4F64-DD15-9AE1-EB8C8BFFE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17319</xdr:colOff>
      <xdr:row>5</xdr:row>
      <xdr:rowOff>187036</xdr:rowOff>
    </xdr:from>
    <xdr:to>
      <xdr:col>13</xdr:col>
      <xdr:colOff>734787</xdr:colOff>
      <xdr:row>13</xdr:row>
      <xdr:rowOff>173182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1E60B322-2BDD-B7B5-A55F-90ACDC840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666750</xdr:colOff>
      <xdr:row>6</xdr:row>
      <xdr:rowOff>247</xdr:rowOff>
    </xdr:from>
    <xdr:to>
      <xdr:col>19</xdr:col>
      <xdr:colOff>3713</xdr:colOff>
      <xdr:row>13</xdr:row>
      <xdr:rowOff>176892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7B525AF-3F30-23C3-C6A3-45F5149E0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25976</xdr:colOff>
      <xdr:row>21</xdr:row>
      <xdr:rowOff>17320</xdr:rowOff>
    </xdr:from>
    <xdr:to>
      <xdr:col>4</xdr:col>
      <xdr:colOff>0</xdr:colOff>
      <xdr:row>29</xdr:row>
      <xdr:rowOff>68036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D7B6A3CA-BB48-E5E2-F0CE-F5C4F9AD0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17318</xdr:colOff>
      <xdr:row>21</xdr:row>
      <xdr:rowOff>13855</xdr:rowOff>
    </xdr:from>
    <xdr:to>
      <xdr:col>9</xdr:col>
      <xdr:colOff>17318</xdr:colOff>
      <xdr:row>29</xdr:row>
      <xdr:rowOff>54429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60E84E6-B4CB-F5EE-AC98-BF3D7E8C8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20</xdr:row>
      <xdr:rowOff>158462</xdr:rowOff>
    </xdr:from>
    <xdr:to>
      <xdr:col>14</xdr:col>
      <xdr:colOff>25977</xdr:colOff>
      <xdr:row>29</xdr:row>
      <xdr:rowOff>54429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19C07731-49FB-EDC3-0BEE-D8B1427C8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721179</xdr:colOff>
      <xdr:row>21</xdr:row>
      <xdr:rowOff>248</xdr:rowOff>
    </xdr:from>
    <xdr:to>
      <xdr:col>20</xdr:col>
      <xdr:colOff>34636</xdr:colOff>
      <xdr:row>29</xdr:row>
      <xdr:rowOff>54429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C394D767-DA0D-A9FE-5665-E3E0143EC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502FA-F690-48BF-A6C6-341B6067C20C}">
  <dimension ref="A1:T31"/>
  <sheetViews>
    <sheetView tabSelected="1" zoomScale="70" zoomScaleNormal="70" workbookViewId="0">
      <selection activeCell="V15" sqref="V15"/>
    </sheetView>
  </sheetViews>
  <sheetFormatPr baseColWidth="10" defaultRowHeight="15" x14ac:dyDescent="0.25"/>
  <cols>
    <col min="1" max="20" width="11.140625" customWidth="1"/>
  </cols>
  <sheetData>
    <row r="1" spans="1:20" ht="28.5" customHeight="1" x14ac:dyDescent="0.25">
      <c r="B1" s="14" t="s">
        <v>14</v>
      </c>
      <c r="C1" s="15"/>
      <c r="D1" s="15"/>
      <c r="G1" s="16" t="s">
        <v>15</v>
      </c>
      <c r="H1" s="17"/>
      <c r="I1" s="17"/>
      <c r="L1" s="18" t="s">
        <v>16</v>
      </c>
      <c r="M1" s="19"/>
      <c r="N1" s="19"/>
      <c r="Q1" s="20" t="s">
        <v>3</v>
      </c>
      <c r="R1" s="20"/>
      <c r="S1" s="20"/>
    </row>
    <row r="2" spans="1:20" ht="24" x14ac:dyDescent="0.25">
      <c r="B2" s="3" t="s">
        <v>0</v>
      </c>
      <c r="C2" s="3" t="s">
        <v>1</v>
      </c>
      <c r="D2" s="4" t="s">
        <v>2</v>
      </c>
      <c r="G2" s="3" t="s">
        <v>0</v>
      </c>
      <c r="H2" s="3" t="s">
        <v>1</v>
      </c>
      <c r="I2" s="4" t="s">
        <v>2</v>
      </c>
      <c r="L2" s="3" t="s">
        <v>0</v>
      </c>
      <c r="M2" s="3" t="s">
        <v>1</v>
      </c>
      <c r="N2" s="4" t="s">
        <v>2</v>
      </c>
      <c r="Q2" s="3" t="s">
        <v>0</v>
      </c>
      <c r="R2" s="3" t="s">
        <v>1</v>
      </c>
      <c r="S2" s="4" t="s">
        <v>2</v>
      </c>
    </row>
    <row r="3" spans="1:20" x14ac:dyDescent="0.25">
      <c r="A3" s="28">
        <v>2020</v>
      </c>
      <c r="B3" s="2">
        <v>30</v>
      </c>
      <c r="C3" s="2">
        <v>28</v>
      </c>
      <c r="D3" s="27">
        <f>C3/B3</f>
        <v>0.93333333333333335</v>
      </c>
      <c r="F3" s="28">
        <v>2020</v>
      </c>
      <c r="G3" s="2">
        <v>57</v>
      </c>
      <c r="H3" s="2">
        <v>52</v>
      </c>
      <c r="I3" s="27">
        <f>H3/G3</f>
        <v>0.91228070175438591</v>
      </c>
      <c r="K3" s="28">
        <v>2020</v>
      </c>
      <c r="L3" s="2">
        <v>30</v>
      </c>
      <c r="M3" s="2">
        <v>25</v>
      </c>
      <c r="N3" s="27">
        <f>M3/L3</f>
        <v>0.83333333333333337</v>
      </c>
      <c r="P3" s="28" t="s">
        <v>11</v>
      </c>
      <c r="Q3" s="2">
        <v>55</v>
      </c>
      <c r="R3" s="2">
        <v>43</v>
      </c>
      <c r="S3" s="27">
        <f>R3/Q3</f>
        <v>0.78181818181818186</v>
      </c>
    </row>
    <row r="4" spans="1:20" x14ac:dyDescent="0.25">
      <c r="A4" s="28">
        <v>2021</v>
      </c>
      <c r="B4" s="2">
        <v>29</v>
      </c>
      <c r="C4" s="2">
        <v>16</v>
      </c>
      <c r="D4" s="27">
        <f>C4/B4</f>
        <v>0.55172413793103448</v>
      </c>
      <c r="F4" s="28">
        <v>2021</v>
      </c>
      <c r="G4" s="2">
        <v>57</v>
      </c>
      <c r="H4" s="2">
        <v>47</v>
      </c>
      <c r="I4" s="27">
        <f>H4/G4</f>
        <v>0.82456140350877194</v>
      </c>
      <c r="K4" s="28">
        <v>2021</v>
      </c>
      <c r="L4" s="2">
        <v>30</v>
      </c>
      <c r="M4" s="2">
        <v>23</v>
      </c>
      <c r="N4" s="27">
        <f t="shared" ref="N4:N5" si="0">M4/L4</f>
        <v>0.76666666666666672</v>
      </c>
      <c r="P4" s="28">
        <v>2021</v>
      </c>
      <c r="Q4" s="2">
        <v>48</v>
      </c>
      <c r="R4" s="2">
        <v>35</v>
      </c>
      <c r="S4" s="27">
        <f t="shared" ref="S4:S5" si="1">R4/Q4</f>
        <v>0.72916666666666663</v>
      </c>
    </row>
    <row r="5" spans="1:20" x14ac:dyDescent="0.25">
      <c r="A5" s="29">
        <v>2022</v>
      </c>
      <c r="B5" s="30">
        <v>29</v>
      </c>
      <c r="C5" s="30">
        <v>15</v>
      </c>
      <c r="D5" s="31">
        <f>C5/B5</f>
        <v>0.51724137931034486</v>
      </c>
      <c r="F5" s="29">
        <v>2022</v>
      </c>
      <c r="G5" s="30">
        <v>54</v>
      </c>
      <c r="H5" s="30">
        <v>45</v>
      </c>
      <c r="I5" s="31">
        <f>H5/G5</f>
        <v>0.83333333333333337</v>
      </c>
      <c r="K5" s="29">
        <v>2022</v>
      </c>
      <c r="L5" s="30">
        <v>28</v>
      </c>
      <c r="M5" s="30">
        <v>19</v>
      </c>
      <c r="N5" s="31">
        <f t="shared" si="0"/>
        <v>0.6785714285714286</v>
      </c>
      <c r="P5" s="29">
        <v>2022</v>
      </c>
      <c r="Q5" s="30">
        <v>48</v>
      </c>
      <c r="R5" s="30">
        <v>37</v>
      </c>
      <c r="S5" s="31">
        <f t="shared" si="1"/>
        <v>0.77083333333333337</v>
      </c>
    </row>
    <row r="6" spans="1:20" ht="12.75" customHeight="1" x14ac:dyDescent="0.25"/>
    <row r="12" spans="1:20" x14ac:dyDescent="0.25">
      <c r="P12" s="1"/>
      <c r="Q12" s="1"/>
      <c r="R12" s="1"/>
      <c r="S12" s="1"/>
    </row>
    <row r="14" spans="1:20" x14ac:dyDescent="0.25">
      <c r="A14" s="1"/>
      <c r="B14" s="5"/>
      <c r="C14" s="5"/>
      <c r="D14" s="5"/>
      <c r="E14" s="5"/>
    </row>
    <row r="15" spans="1:20" ht="12" customHeight="1" x14ac:dyDescent="0.25">
      <c r="A15" s="5"/>
      <c r="B15" s="1"/>
      <c r="C15" s="1"/>
      <c r="D15" s="1"/>
      <c r="E15" s="1"/>
      <c r="H15" s="22"/>
    </row>
    <row r="16" spans="1:20" x14ac:dyDescent="0.25">
      <c r="B16" s="21" t="s">
        <v>4</v>
      </c>
      <c r="C16" s="21"/>
      <c r="D16" s="21"/>
      <c r="E16" s="1"/>
      <c r="G16" s="23" t="s">
        <v>12</v>
      </c>
      <c r="H16" s="24"/>
      <c r="I16" s="25"/>
      <c r="L16" s="11" t="s">
        <v>5</v>
      </c>
      <c r="M16" s="12"/>
      <c r="N16" s="13"/>
      <c r="Q16" s="26" t="s">
        <v>17</v>
      </c>
      <c r="R16" s="26"/>
      <c r="S16" s="26"/>
      <c r="T16" s="26"/>
    </row>
    <row r="17" spans="1:20" ht="24" x14ac:dyDescent="0.25">
      <c r="B17" s="3" t="s">
        <v>0</v>
      </c>
      <c r="C17" s="3" t="s">
        <v>1</v>
      </c>
      <c r="D17" s="4" t="s">
        <v>2</v>
      </c>
      <c r="G17" s="3" t="s">
        <v>0</v>
      </c>
      <c r="H17" s="3" t="s">
        <v>1</v>
      </c>
      <c r="I17" s="4" t="s">
        <v>2</v>
      </c>
      <c r="L17" s="3" t="s">
        <v>0</v>
      </c>
      <c r="M17" s="3" t="s">
        <v>1</v>
      </c>
      <c r="N17" s="4" t="s">
        <v>2</v>
      </c>
      <c r="Q17" s="3" t="s">
        <v>6</v>
      </c>
      <c r="R17" s="3" t="s">
        <v>8</v>
      </c>
      <c r="S17" s="3" t="s">
        <v>9</v>
      </c>
      <c r="T17" s="3" t="s">
        <v>7</v>
      </c>
    </row>
    <row r="18" spans="1:20" x14ac:dyDescent="0.25">
      <c r="A18" s="28" t="s">
        <v>11</v>
      </c>
      <c r="B18" s="2">
        <v>52</v>
      </c>
      <c r="C18" s="2">
        <v>45</v>
      </c>
      <c r="D18" s="27">
        <f>C18/B18</f>
        <v>0.86538461538461542</v>
      </c>
      <c r="F18" s="28">
        <v>2020</v>
      </c>
      <c r="G18" s="2">
        <v>15</v>
      </c>
      <c r="H18" s="2">
        <v>15</v>
      </c>
      <c r="I18" s="27">
        <f>H18/G18</f>
        <v>1</v>
      </c>
      <c r="K18" s="28">
        <v>2020</v>
      </c>
      <c r="L18" s="2">
        <v>25</v>
      </c>
      <c r="M18" s="2">
        <v>25</v>
      </c>
      <c r="N18" s="27">
        <f>M18/L18</f>
        <v>1</v>
      </c>
      <c r="P18" s="28">
        <v>2020</v>
      </c>
      <c r="Q18" s="2" t="s">
        <v>13</v>
      </c>
      <c r="R18" s="2" t="s">
        <v>13</v>
      </c>
      <c r="S18" s="2" t="s">
        <v>13</v>
      </c>
      <c r="T18" s="2" t="s">
        <v>13</v>
      </c>
    </row>
    <row r="19" spans="1:20" x14ac:dyDescent="0.25">
      <c r="A19" s="28">
        <v>2021</v>
      </c>
      <c r="B19" s="2">
        <v>33</v>
      </c>
      <c r="C19" s="2">
        <v>23</v>
      </c>
      <c r="D19" s="27">
        <f t="shared" ref="D19:D20" si="2">C19/B19</f>
        <v>0.69696969696969702</v>
      </c>
      <c r="F19" s="28">
        <v>2021</v>
      </c>
      <c r="G19" s="2">
        <v>14</v>
      </c>
      <c r="H19" s="2">
        <v>13</v>
      </c>
      <c r="I19" s="27">
        <f t="shared" ref="I19:I20" si="3">H19/G19</f>
        <v>0.9285714285714286</v>
      </c>
      <c r="K19" s="28">
        <v>2021</v>
      </c>
      <c r="L19" s="2">
        <v>24</v>
      </c>
      <c r="M19" s="2">
        <v>20</v>
      </c>
      <c r="N19" s="27">
        <f t="shared" ref="N19:N20" si="4">M19/L19</f>
        <v>0.83333333333333337</v>
      </c>
      <c r="P19" s="28">
        <v>2021</v>
      </c>
      <c r="Q19" s="8">
        <v>0.73</v>
      </c>
      <c r="R19" s="8">
        <v>0.95</v>
      </c>
      <c r="S19" s="8">
        <v>0.8</v>
      </c>
      <c r="T19" s="8">
        <v>0.92</v>
      </c>
    </row>
    <row r="20" spans="1:20" x14ac:dyDescent="0.25">
      <c r="A20" s="29">
        <v>2022</v>
      </c>
      <c r="B20" s="30">
        <v>34</v>
      </c>
      <c r="C20" s="30">
        <v>23</v>
      </c>
      <c r="D20" s="31">
        <f t="shared" si="2"/>
        <v>0.67647058823529416</v>
      </c>
      <c r="F20" s="29">
        <v>2022</v>
      </c>
      <c r="G20" s="30">
        <v>13</v>
      </c>
      <c r="H20" s="30">
        <v>10</v>
      </c>
      <c r="I20" s="31">
        <f t="shared" si="3"/>
        <v>0.76923076923076927</v>
      </c>
      <c r="K20" s="29">
        <v>2022</v>
      </c>
      <c r="L20" s="30">
        <v>26</v>
      </c>
      <c r="M20" s="30">
        <v>24</v>
      </c>
      <c r="N20" s="31">
        <f t="shared" si="4"/>
        <v>0.92307692307692313</v>
      </c>
      <c r="P20" s="29">
        <v>2022</v>
      </c>
      <c r="Q20" s="32">
        <v>0.8</v>
      </c>
      <c r="R20" s="32">
        <v>0.55000000000000004</v>
      </c>
      <c r="S20" s="32">
        <v>1</v>
      </c>
      <c r="T20" s="32">
        <v>0.73</v>
      </c>
    </row>
    <row r="21" spans="1:20" ht="12.75" customHeight="1" x14ac:dyDescent="0.25"/>
    <row r="24" spans="1:20" x14ac:dyDescent="0.25">
      <c r="A24" s="1"/>
      <c r="B24" s="7"/>
      <c r="C24" s="7"/>
      <c r="D24" s="7"/>
      <c r="F24" s="1"/>
      <c r="G24" s="7"/>
      <c r="H24" s="7"/>
      <c r="I24" s="7"/>
      <c r="K24" s="1"/>
      <c r="L24" s="7"/>
      <c r="M24" s="7"/>
      <c r="N24" s="7"/>
      <c r="P24" s="1"/>
      <c r="Q24" s="7"/>
      <c r="R24" s="7"/>
      <c r="S24" s="7"/>
      <c r="T24" s="7"/>
    </row>
    <row r="25" spans="1:20" x14ac:dyDescent="0.25">
      <c r="A25" s="1"/>
      <c r="B25" s="5"/>
      <c r="C25" s="5"/>
      <c r="D25" s="6"/>
      <c r="F25" s="1"/>
      <c r="G25" s="5"/>
      <c r="H25" s="5"/>
      <c r="I25" s="6"/>
      <c r="K25" s="1"/>
      <c r="L25" s="5"/>
      <c r="M25" s="5"/>
      <c r="N25" s="6"/>
      <c r="P25" s="1"/>
      <c r="Q25" s="5"/>
      <c r="R25" s="5"/>
      <c r="S25" s="5"/>
      <c r="T25" s="5"/>
    </row>
    <row r="26" spans="1:20" x14ac:dyDescent="0.25">
      <c r="A26" s="5"/>
      <c r="B26" s="1"/>
      <c r="C26" s="1"/>
      <c r="D26" s="9"/>
      <c r="F26" s="5"/>
      <c r="G26" s="1"/>
      <c r="H26" s="1"/>
      <c r="I26" s="9"/>
      <c r="K26" s="5"/>
      <c r="L26" s="1"/>
      <c r="M26" s="1"/>
      <c r="N26" s="9"/>
      <c r="P26" s="5"/>
      <c r="Q26" s="1"/>
      <c r="R26" s="1"/>
      <c r="S26" s="1"/>
      <c r="T26" s="1"/>
    </row>
    <row r="27" spans="1:20" x14ac:dyDescent="0.25">
      <c r="A27" s="5"/>
      <c r="B27" s="1"/>
      <c r="C27" s="1"/>
      <c r="D27" s="9"/>
      <c r="F27" s="5"/>
      <c r="G27" s="1"/>
      <c r="H27" s="1"/>
      <c r="I27" s="9"/>
      <c r="K27" s="5"/>
      <c r="L27" s="1"/>
      <c r="M27" s="1"/>
      <c r="N27" s="9"/>
      <c r="P27" s="5"/>
      <c r="Q27" s="10"/>
      <c r="R27" s="10"/>
      <c r="S27" s="10"/>
      <c r="T27" s="10"/>
    </row>
    <row r="28" spans="1:20" x14ac:dyDescent="0.25">
      <c r="A28" s="5"/>
      <c r="B28" s="1"/>
      <c r="C28" s="1"/>
      <c r="D28" s="9"/>
      <c r="F28" s="5"/>
      <c r="G28" s="1"/>
      <c r="H28" s="1"/>
      <c r="I28" s="9"/>
      <c r="K28" s="5"/>
      <c r="L28" s="1"/>
      <c r="M28" s="1"/>
      <c r="N28" s="9"/>
      <c r="P28" s="5"/>
      <c r="Q28" s="10"/>
      <c r="R28" s="10"/>
      <c r="S28" s="10"/>
      <c r="T28" s="10"/>
    </row>
    <row r="30" spans="1:20" ht="10.5" customHeight="1" x14ac:dyDescent="0.25"/>
    <row r="31" spans="1:20" x14ac:dyDescent="0.25">
      <c r="A31" s="1" t="s">
        <v>10</v>
      </c>
      <c r="B31" s="7"/>
      <c r="C31" s="7"/>
      <c r="D31" s="7"/>
      <c r="E31" s="7"/>
    </row>
  </sheetData>
  <mergeCells count="8">
    <mergeCell ref="B16:D16"/>
    <mergeCell ref="G16:I16"/>
    <mergeCell ref="L16:N16"/>
    <mergeCell ref="Q16:T16"/>
    <mergeCell ref="B1:D1"/>
    <mergeCell ref="G1:I1"/>
    <mergeCell ref="L1:N1"/>
    <mergeCell ref="Q1:S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0418-E0BF-4E4C-B2B6-3666537D4898}">
  <dimension ref="A1:D5"/>
  <sheetViews>
    <sheetView workbookViewId="0">
      <selection sqref="A1:D5"/>
    </sheetView>
  </sheetViews>
  <sheetFormatPr baseColWidth="10" defaultRowHeight="15" x14ac:dyDescent="0.25"/>
  <sheetData>
    <row r="1" spans="1:4" x14ac:dyDescent="0.25">
      <c r="B1" s="11" t="s">
        <v>5</v>
      </c>
      <c r="C1" s="12"/>
      <c r="D1" s="13"/>
    </row>
    <row r="2" spans="1:4" ht="24" x14ac:dyDescent="0.25">
      <c r="B2" s="3" t="s">
        <v>0</v>
      </c>
      <c r="C2" s="3" t="s">
        <v>1</v>
      </c>
      <c r="D2" s="4" t="s">
        <v>2</v>
      </c>
    </row>
    <row r="3" spans="1:4" x14ac:dyDescent="0.25">
      <c r="A3" s="28">
        <v>2020</v>
      </c>
      <c r="B3" s="2">
        <v>25</v>
      </c>
      <c r="C3" s="2">
        <v>25</v>
      </c>
      <c r="D3" s="27">
        <f>C3/B3</f>
        <v>1</v>
      </c>
    </row>
    <row r="4" spans="1:4" x14ac:dyDescent="0.25">
      <c r="A4" s="28">
        <v>2021</v>
      </c>
      <c r="B4" s="2">
        <v>24</v>
      </c>
      <c r="C4" s="2">
        <v>20</v>
      </c>
      <c r="D4" s="27">
        <f t="shared" ref="D4:D5" si="0">C4/B4</f>
        <v>0.83333333333333337</v>
      </c>
    </row>
    <row r="5" spans="1:4" x14ac:dyDescent="0.25">
      <c r="A5" s="28">
        <v>2022</v>
      </c>
      <c r="B5" s="2">
        <v>26</v>
      </c>
      <c r="C5" s="2">
        <v>24</v>
      </c>
      <c r="D5" s="27">
        <f t="shared" si="0"/>
        <v>0.92307692307692313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secadj</dc:creator>
  <cp:lastModifiedBy>secadj</cp:lastModifiedBy>
  <dcterms:created xsi:type="dcterms:W3CDTF">2022-08-29T07:26:43Z</dcterms:created>
  <dcterms:modified xsi:type="dcterms:W3CDTF">2022-08-30T10:18:45Z</dcterms:modified>
</cp:coreProperties>
</file>